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เทศบาลเมืองบ้านบัว\เทศบาลเมืองบ้านบัว\ITA69\รายงานส่งสมบูรณ์\Excel\"/>
    </mc:Choice>
  </mc:AlternateContent>
  <xr:revisionPtr revIDLastSave="0" documentId="13_ncr:1_{FA41A34E-97AA-4F26-A577-9A0AB1EC4C88}" xr6:coauthVersionLast="47" xr6:coauthVersionMax="47" xr10:uidLastSave="{00000000-0000-0000-0000-000000000000}"/>
  <bookViews>
    <workbookView xWindow="-120" yWindow="-120" windowWidth="29040" windowHeight="15720" xr2:uid="{B8085DF7-8D19-4DC2-9857-AC9CF9DD64C2}"/>
  </bookViews>
  <sheets>
    <sheet name="ประจำเดือนตุลาคม67" sheetId="7" r:id="rId1"/>
  </sheets>
  <definedNames>
    <definedName name="_Hlk220681957" localSheetId="0">ประจำเดือนตุลาคม67!$B$44</definedName>
    <definedName name="_xlnm.Print_Area" localSheetId="0">ประจำเดือนตุลาคม67!$A$1:$S$57</definedName>
    <definedName name="_xlnm.Print_Titles" localSheetId="0">ประจำเดือนตุลาคม67!$1:$8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7" l="1"/>
  <c r="G41" i="7"/>
  <c r="G40" i="7"/>
  <c r="G19" i="7"/>
  <c r="G18" i="7"/>
  <c r="G16" i="7"/>
  <c r="G15" i="7"/>
  <c r="G13" i="7"/>
  <c r="G12" i="7"/>
  <c r="G10" i="7"/>
  <c r="G9" i="7"/>
  <c r="G44" i="7"/>
  <c r="G43" i="7"/>
  <c r="G38" i="7"/>
  <c r="G37" i="7"/>
  <c r="G22" i="7"/>
  <c r="G21" i="7"/>
  <c r="G25" i="7"/>
  <c r="G24" i="7"/>
  <c r="G35" i="7"/>
  <c r="G34" i="7"/>
  <c r="G31" i="7"/>
  <c r="G30" i="7"/>
  <c r="G28" i="7"/>
  <c r="G27" i="7"/>
</calcChain>
</file>

<file path=xl/sharedStrings.xml><?xml version="1.0" encoding="utf-8"?>
<sst xmlns="http://schemas.openxmlformats.org/spreadsheetml/2006/main" count="151" uniqueCount="80">
  <si>
    <t>เหตุผลที่คัดเลือก</t>
  </si>
  <si>
    <t>แบบ สขร.1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</si>
  <si>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</si>
  <si>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</si>
  <si>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</si>
  <si>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</si>
  <si>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(วงเงินงบประมาณ)</t>
  </si>
  <si>
    <t>ราคากลาง</t>
  </si>
  <si>
    <t>วิธีซื้อหรือจ้าง</t>
  </si>
  <si>
    <t>รายชื่อเสนอราคา</t>
  </si>
  <si>
    <t>และราคาที่เสนอ</t>
  </si>
  <si>
    <t>ผู้ที่ได้รับการคัดเลือกและ</t>
  </si>
  <si>
    <t>ราคาที่ตกลงซื้อหรือจ้าง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</si>
  <si>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</si>
  <si>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</si>
  <si>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</si>
  <si>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เฉพาะเจาะจง</t>
  </si>
  <si>
    <t>เป็นผู้มีคุณสมบัติถูกต้อง</t>
  </si>
  <si>
    <t>ตามเงื่อนไขที่กำหนด</t>
  </si>
  <si>
    <t xml:space="preserve"> </t>
  </si>
  <si>
    <t>สรุปผลการดำเนินการจัดซื้อจัดจ้างในรอบเดือน ตุลาคม 2567</t>
  </si>
  <si>
    <t>หน่วยงาน : เทศบาลเมืองบ้านบัว อำเภอเมืองบุรีรัมย์ จังหวัดบุรีรัมย์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</si>
  <si>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</si>
  <si>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</si>
  <si>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</si>
  <si>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</si>
  <si>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</si>
  <si>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</si>
  <si>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</si>
  <si>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</si>
  <si>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</si>
  <si>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ค่าพวงมาลาดอกไม้สดกิจกรรม</t>
  </si>
  <si>
    <t xml:space="preserve">เนื่องในวันนวมินทรมหาราช ในวันอาทิตย์ </t>
  </si>
  <si>
    <t>ที่ 13 ตุลาคม 2567 (สำนักปลัด)</t>
  </si>
  <si>
    <t>นายชัยโรจน์ สำเร็จรัมย์</t>
  </si>
  <si>
    <t>นายคมศร อุดนอก</t>
  </si>
  <si>
    <t>จัดซื้อจัดจ้างตามหนังสือกรมบัญชีกลาง</t>
  </si>
  <si>
    <t xml:space="preserve">ด่วนที่สุดที่ กค (กวจ) 0405.2/ว 119 </t>
  </si>
  <si>
    <t>ลว. 7 มี.ค.61</t>
  </si>
  <si>
    <t>จ้างเหมาซ่อมแซมครุภัณฑ์คอมพิวเตอร์</t>
  </si>
  <si>
    <t>(สำนักปลัด)</t>
  </si>
  <si>
    <t>ร้านเอส.ดี.คอมพิวเตอร์มาร์ท</t>
  </si>
  <si>
    <t>ลงวันที่ 15 ต.ค.67</t>
  </si>
  <si>
    <t>ประจำเดือนตุลาคม 2567</t>
  </si>
  <si>
    <t>นายดุสิต  ประโลมรัมย์</t>
  </si>
  <si>
    <t>ใบสั่งจ้างเลขที่ 1/2568</t>
  </si>
  <si>
    <t>ลงวันที่ 1 ตุลาคม 2567</t>
  </si>
  <si>
    <t>นายเวชสิทธิ์ ปิตรัมย์</t>
  </si>
  <si>
    <t>ใบสั่งจ้างเลขที่ 2/2568</t>
  </si>
  <si>
    <t>จ้างเหมาพ่นหมอกควัน กรณีเกิดไข้เลือดออกหมู่ที่ 3 บ้านซาด</t>
  </si>
  <si>
    <t>บ้านเลขที่ 142 ม.3</t>
  </si>
  <si>
    <t>ใบสั่งจ้างเลขที่ 3/2568</t>
  </si>
  <si>
    <t>ลงวันที่ 9 ตุลาคม 2567</t>
  </si>
  <si>
    <t>ใบสั่งจ้าง เลขที่  4/2568</t>
  </si>
  <si>
    <t>-</t>
  </si>
  <si>
    <t>ม.3 บ้านซาด</t>
  </si>
  <si>
    <t>ใบสั่งจ้างเลขที่ 5/2568</t>
  </si>
  <si>
    <t>ลงวันที่ 17 ตุลาคม 2567</t>
  </si>
  <si>
    <t xml:space="preserve">ค่าจ้างเหมามอเตอร์ไซค์พ่วงข้างจำนวน 9 คัน </t>
  </si>
  <si>
    <t>ในการดำเนินงานจัดการแข่งขันรถจักรยานยนต์</t>
  </si>
  <si>
    <t>ชิงแชมป์โลก สนามที่ 1 PT Grand Prix</t>
  </si>
  <si>
    <t xml:space="preserve"> of Thailand 2025 (กองสาธารณสุขฯ)   </t>
  </si>
  <si>
    <t>นางสาวเมธาวดี นุเรศรัมย์</t>
  </si>
  <si>
    <t>ใบสั่งจ้างเลขที่ 6/2568</t>
  </si>
  <si>
    <t>ลงวันที่ 22 ตุลาคม 2567</t>
  </si>
  <si>
    <t>จ้างเหมาบริการช่วยปฏิบัติงานกองช่าง</t>
  </si>
  <si>
    <t>จัดซื้อน้ำมันเชื้อเพลิงประจำปีงบประมาณ2568</t>
  </si>
  <si>
    <t xml:space="preserve">บจก. บุรีรัมย์ไทยเจริญกิจออยล์ </t>
  </si>
  <si>
    <t>ใบสั่งซื้อ  เลขที่ 1/2568</t>
  </si>
  <si>
    <t>(กองสาธารณสุขฯ)</t>
  </si>
  <si>
    <t>ใบสั่งซื้อ  เลขที่ 2/2568</t>
  </si>
  <si>
    <t>(กองช่าง)</t>
  </si>
  <si>
    <t>ใบสั่งซื้อ  เลขที่ 3/2568</t>
  </si>
  <si>
    <t>(กองการศึกษา)</t>
  </si>
  <si>
    <t>ใบสั่งซื้อ  เลขที่ 4/2568</t>
  </si>
  <si>
    <t>จัดซื้อวัสดุงานบ้านงานครัว</t>
  </si>
  <si>
    <t xml:space="preserve"> บจก. ก้ำหมงเครื่องครัว</t>
  </si>
  <si>
    <t>ใบสั่งจ้าง เลขที่  6/2568</t>
  </si>
  <si>
    <t>ลงวันที่ 21 ต.ค.67</t>
  </si>
  <si>
    <t>วันที่ 4 เดือน พฤศจิกายน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</si>
</sst>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b/>
      <sz val="13"/>
      <color theme="1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sz val="11"/>
      <color theme="1"/>
      <name val="Angsana New"/>
      <family val="1"/>
    </font>
    <font>
      <sz val="11"/>
      <name val="Angsana New"/>
      <family val="1"/>
    </font>
    <font>
      <sz val="12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Fill="1" applyBorder="1" applyAlignment="1">
      <alignment horizontal="center"/>
    </xf>
    <xf numFmtId="0" fontId="4" fillId="0" borderId="8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43" fontId="4" fillId="0" borderId="3" xfId="1" applyFont="1" applyFill="1" applyBorder="1"/>
    <xf numFmtId="0" fontId="7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Fill="1" applyBorder="1"/>
    <xf numFmtId="0" fontId="4" fillId="0" borderId="7" xfId="0" applyFont="1" applyBorder="1"/>
    <xf numFmtId="0" fontId="4" fillId="0" borderId="2" xfId="0" applyFont="1" applyBorder="1"/>
    <xf numFmtId="4" fontId="7" fillId="0" borderId="3" xfId="0" applyNumberFormat="1" applyFont="1" applyBorder="1"/>
    <xf numFmtId="0" fontId="4" fillId="0" borderId="5" xfId="0" applyFont="1" applyBorder="1"/>
    <xf numFmtId="4" fontId="7" fillId="0" borderId="5" xfId="0" applyNumberFormat="1" applyFont="1" applyBorder="1"/>
    <xf numFmtId="43" fontId="4" fillId="0" borderId="5" xfId="1" applyFont="1" applyFill="1" applyBorder="1"/>
    <xf numFmtId="0" fontId="4" fillId="0" borderId="9" xfId="0" applyFont="1" applyBorder="1"/>
    <xf numFmtId="0" fontId="4" fillId="0" borderId="6" xfId="0" applyFont="1" applyBorder="1"/>
    <xf numFmtId="0" fontId="4" fillId="0" borderId="8" xfId="0" quotePrefix="1" applyFont="1" applyBorder="1" applyAlignment="1">
      <alignment horizontal="center"/>
    </xf>
    <xf numFmtId="0" fontId="7" fillId="0" borderId="4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9" xfId="0" applyFont="1" applyBorder="1"/>
    <xf numFmtId="43" fontId="4" fillId="0" borderId="0" xfId="1" applyFont="1" applyFill="1" applyBorder="1"/>
    <xf numFmtId="43" fontId="4" fillId="0" borderId="8" xfId="1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43" fontId="4" fillId="0" borderId="9" xfId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indent="4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4" xfId="1" applyFont="1" applyBorder="1"/>
    <xf numFmtId="43" fontId="4" fillId="0" borderId="4" xfId="0" applyNumberFormat="1" applyFont="1" applyBorder="1"/>
    <xf numFmtId="0" fontId="4" fillId="0" borderId="4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43" fontId="4" fillId="0" borderId="1" xfId="1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Border="1" applyAlignment="1">
      <alignment shrinkToFit="1"/>
    </xf>
    <xf numFmtId="43" fontId="4" fillId="0" borderId="8" xfId="1" applyFont="1" applyBorder="1"/>
    <xf numFmtId="43" fontId="4" fillId="0" borderId="8" xfId="0" applyNumberFormat="1" applyFont="1" applyBorder="1"/>
    <xf numFmtId="0" fontId="4" fillId="0" borderId="8" xfId="0" applyFont="1" applyBorder="1" applyAlignment="1">
      <alignment shrinkToFit="1"/>
    </xf>
    <xf numFmtId="0" fontId="8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1" fontId="4" fillId="0" borderId="7" xfId="0" applyNumberFormat="1" applyFont="1" applyBorder="1" applyAlignment="1">
      <alignment horizontal="center"/>
    </xf>
    <xf numFmtId="43" fontId="4" fillId="0" borderId="7" xfId="1" applyFont="1" applyFill="1" applyBorder="1"/>
    <xf numFmtId="43" fontId="4" fillId="0" borderId="9" xfId="1" applyFont="1" applyBorder="1"/>
    <xf numFmtId="43" fontId="4" fillId="0" borderId="9" xfId="0" applyNumberFormat="1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3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BFDDC3"/>
      <color rgb="FF66FFFF"/>
      <color rgb="FF74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B88D-E3E9-4676-87E4-6DFBB8ACDD11}">
  <dimension ref="A1:AE65"/>
  <sheetViews>
    <sheetView tabSelected="1" view="pageBreakPreview" topLeftCell="A27" zoomScale="130" zoomScaleNormal="85" zoomScaleSheetLayoutView="130" workbookViewId="0">
      <selection activeCell="M47" sqref="M47"/>
    </sheetView>
  </sheetViews>
  <sheetFormatPr defaultColWidth="9.140625" defaultRowHeight="16.5"/>
  <cols>
    <col min="1" max="1" width="5.42578125" style="13" customWidth="1"/>
    <col min="2" max="2" width="27" style="13" customWidth="1"/>
    <col min="3" max="3" width="15" style="13" customWidth="1"/>
    <col min="4" max="5" width="9.5703125" style="13" customWidth="1"/>
    <col min="6" max="6" width="18.140625" style="13" customWidth="1"/>
    <col min="7" max="7" width="19.140625" style="13" customWidth="1"/>
    <col min="8" max="8" width="15.140625" style="13" customWidth="1"/>
    <col min="9" max="9" width="22.140625" style="13" customWidth="1"/>
    <col min="10" max="16384" width="9.140625" style="13"/>
  </cols>
  <sheetData>
    <row r="1" spans="1:31" s="1" customFormat="1" ht="23.25">
      <c r="A1" s="63" t="s">
        <v>1</v>
      </c>
      <c r="B1" s="63"/>
      <c r="C1" s="63"/>
      <c r="D1" s="63"/>
      <c r="E1" s="63"/>
      <c r="F1" s="63"/>
      <c r="G1" s="63"/>
      <c r="H1" s="63"/>
      <c r="I1" s="63"/>
    </row>
    <row r="2" spans="1:31" s="1" customFormat="1" ht="23.25">
      <c r="A2" s="64" t="s">
        <v>20</v>
      </c>
      <c r="B2" s="64"/>
      <c r="C2" s="64"/>
      <c r="D2" s="64"/>
      <c r="E2" s="64"/>
      <c r="F2" s="64"/>
      <c r="G2" s="64"/>
      <c r="H2" s="64"/>
      <c r="I2" s="64"/>
    </row>
    <row r="3" spans="1:31" s="1" customFormat="1" ht="21.75" customHeight="1">
      <c r="A3" s="64" t="s">
        <v>21</v>
      </c>
      <c r="B3" s="64"/>
      <c r="C3" s="64"/>
      <c r="D3" s="64"/>
      <c r="E3" s="64"/>
      <c r="F3" s="64"/>
      <c r="G3" s="64"/>
      <c r="H3" s="64"/>
      <c r="I3" s="64"/>
    </row>
    <row r="4" spans="1:31" s="1" customFormat="1" ht="21.75" customHeight="1">
      <c r="A4" s="64" t="s">
        <v>79</v>
      </c>
      <c r="B4" s="64"/>
      <c r="C4" s="64"/>
      <c r="D4" s="64"/>
      <c r="E4" s="64"/>
      <c r="F4" s="64"/>
      <c r="G4" s="64"/>
      <c r="H4" s="64"/>
      <c r="I4" s="64"/>
    </row>
    <row r="5" spans="1:31" s="3" customFormat="1" ht="18.75">
      <c r="A5" s="65" t="s">
        <v>2</v>
      </c>
      <c r="B5" s="65" t="s">
        <v>3</v>
      </c>
      <c r="C5" s="2" t="s">
        <v>4</v>
      </c>
      <c r="D5" s="65" t="s">
        <v>7</v>
      </c>
      <c r="E5" s="67" t="s">
        <v>8</v>
      </c>
      <c r="F5" s="2" t="s">
        <v>9</v>
      </c>
      <c r="G5" s="2" t="s">
        <v>11</v>
      </c>
      <c r="H5" s="2" t="s">
        <v>0</v>
      </c>
      <c r="I5" s="2" t="s">
        <v>14</v>
      </c>
    </row>
    <row r="6" spans="1:31" s="3" customFormat="1" ht="18.75">
      <c r="A6" s="66"/>
      <c r="B6" s="66"/>
      <c r="C6" s="4" t="s">
        <v>5</v>
      </c>
      <c r="D6" s="66"/>
      <c r="E6" s="68"/>
      <c r="F6" s="4" t="s">
        <v>10</v>
      </c>
      <c r="G6" s="4" t="s">
        <v>12</v>
      </c>
      <c r="H6" s="4" t="s">
        <v>13</v>
      </c>
      <c r="I6" s="4" t="s">
        <v>15</v>
      </c>
    </row>
    <row r="7" spans="1:31" s="3" customFormat="1" ht="18.75">
      <c r="A7" s="66"/>
      <c r="B7" s="66"/>
      <c r="C7" s="4" t="s">
        <v>6</v>
      </c>
      <c r="D7" s="66"/>
      <c r="E7" s="68"/>
      <c r="F7" s="4"/>
      <c r="G7" s="4"/>
      <c r="H7" s="4"/>
      <c r="I7" s="4"/>
    </row>
    <row r="8" spans="1:31" s="3" customFormat="1" ht="18.75">
      <c r="A8" s="5" t="s">
        <v>22</v>
      </c>
      <c r="B8" s="5" t="s">
        <v>23</v>
      </c>
      <c r="C8" s="6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29</v>
      </c>
      <c r="I8" s="5" t="s">
        <v>30</v>
      </c>
    </row>
    <row r="9" spans="1:31" ht="18">
      <c r="A9" s="57">
        <v>1</v>
      </c>
      <c r="B9" s="50" t="s">
        <v>66</v>
      </c>
      <c r="C9" s="58">
        <v>250000</v>
      </c>
      <c r="D9" s="58">
        <v>250000</v>
      </c>
      <c r="E9" s="19" t="s">
        <v>16</v>
      </c>
      <c r="F9" s="50" t="s">
        <v>67</v>
      </c>
      <c r="G9" s="19" t="str">
        <f>F9</f>
        <v xml:space="preserve">บจก. บุรีรัมย์ไทยเจริญกิจออยล์ </v>
      </c>
      <c r="H9" s="19" t="s">
        <v>17</v>
      </c>
      <c r="I9" s="19" t="s">
        <v>68</v>
      </c>
      <c r="J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8">
      <c r="A10" s="10"/>
      <c r="B10" s="10" t="s">
        <v>40</v>
      </c>
      <c r="C10" s="35"/>
      <c r="D10" s="35"/>
      <c r="E10" s="10"/>
      <c r="F10" s="51">
        <v>250000</v>
      </c>
      <c r="G10" s="52">
        <f>F10</f>
        <v>250000</v>
      </c>
      <c r="H10" s="10" t="s">
        <v>18</v>
      </c>
      <c r="I10" s="10" t="s">
        <v>46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8">
      <c r="A11" s="25"/>
      <c r="B11" s="25" t="s">
        <v>19</v>
      </c>
      <c r="C11" s="38"/>
      <c r="D11" s="25"/>
      <c r="E11" s="25"/>
      <c r="F11" s="25" t="s">
        <v>19</v>
      </c>
      <c r="G11" s="25"/>
      <c r="H11" s="25"/>
      <c r="I11" s="2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8">
      <c r="A12" s="57">
        <v>2</v>
      </c>
      <c r="B12" s="50" t="s">
        <v>66</v>
      </c>
      <c r="C12" s="58">
        <v>500000</v>
      </c>
      <c r="D12" s="58">
        <v>500000</v>
      </c>
      <c r="E12" s="19" t="s">
        <v>16</v>
      </c>
      <c r="F12" s="50" t="s">
        <v>67</v>
      </c>
      <c r="G12" s="19" t="str">
        <f>F12</f>
        <v xml:space="preserve">บจก. บุรีรัมย์ไทยเจริญกิจออยล์ </v>
      </c>
      <c r="H12" s="19" t="s">
        <v>17</v>
      </c>
      <c r="I12" s="19" t="s">
        <v>70</v>
      </c>
      <c r="J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8">
      <c r="A13" s="10"/>
      <c r="B13" s="10" t="s">
        <v>69</v>
      </c>
      <c r="C13" s="35"/>
      <c r="D13" s="35"/>
      <c r="E13" s="10"/>
      <c r="F13" s="51">
        <v>500000</v>
      </c>
      <c r="G13" s="52">
        <f>F13</f>
        <v>500000</v>
      </c>
      <c r="H13" s="10" t="s">
        <v>18</v>
      </c>
      <c r="I13" s="10" t="s">
        <v>46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8">
      <c r="A14" s="25"/>
      <c r="B14" s="25" t="s">
        <v>19</v>
      </c>
      <c r="C14" s="38"/>
      <c r="D14" s="25"/>
      <c r="E14" s="25"/>
      <c r="F14" s="25" t="s">
        <v>19</v>
      </c>
      <c r="G14" s="25"/>
      <c r="H14" s="25"/>
      <c r="I14" s="2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8">
      <c r="A15" s="57">
        <v>3</v>
      </c>
      <c r="B15" s="50" t="s">
        <v>66</v>
      </c>
      <c r="C15" s="58">
        <v>50000</v>
      </c>
      <c r="D15" s="58">
        <v>50000</v>
      </c>
      <c r="E15" s="19" t="s">
        <v>16</v>
      </c>
      <c r="F15" s="50" t="s">
        <v>67</v>
      </c>
      <c r="G15" s="19" t="str">
        <f>F15</f>
        <v xml:space="preserve">บจก. บุรีรัมย์ไทยเจริญกิจออยล์ </v>
      </c>
      <c r="H15" s="19" t="s">
        <v>17</v>
      </c>
      <c r="I15" s="19" t="s">
        <v>72</v>
      </c>
      <c r="J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8">
      <c r="A16" s="10"/>
      <c r="B16" s="10" t="s">
        <v>71</v>
      </c>
      <c r="C16" s="35"/>
      <c r="D16" s="35"/>
      <c r="E16" s="10"/>
      <c r="F16" s="51">
        <v>50000</v>
      </c>
      <c r="G16" s="52">
        <f>F16</f>
        <v>50000</v>
      </c>
      <c r="H16" s="10" t="s">
        <v>18</v>
      </c>
      <c r="I16" s="10" t="s">
        <v>46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8">
      <c r="A17" s="25"/>
      <c r="B17" s="25" t="s">
        <v>19</v>
      </c>
      <c r="C17" s="38"/>
      <c r="D17" s="25"/>
      <c r="E17" s="25"/>
      <c r="F17" s="25" t="s">
        <v>19</v>
      </c>
      <c r="G17" s="25"/>
      <c r="H17" s="25"/>
      <c r="I17" s="2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8">
      <c r="A18" s="57">
        <v>4</v>
      </c>
      <c r="B18" s="50" t="s">
        <v>66</v>
      </c>
      <c r="C18" s="58">
        <v>20000</v>
      </c>
      <c r="D18" s="58">
        <v>20000</v>
      </c>
      <c r="E18" s="19" t="s">
        <v>16</v>
      </c>
      <c r="F18" s="50" t="s">
        <v>67</v>
      </c>
      <c r="G18" s="19" t="str">
        <f>F18</f>
        <v xml:space="preserve">บจก. บุรีรัมย์ไทยเจริญกิจออยล์ </v>
      </c>
      <c r="H18" s="19" t="s">
        <v>17</v>
      </c>
      <c r="I18" s="19" t="s">
        <v>74</v>
      </c>
      <c r="J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8">
      <c r="A19" s="10"/>
      <c r="B19" s="10" t="s">
        <v>73</v>
      </c>
      <c r="C19" s="35"/>
      <c r="D19" s="35"/>
      <c r="E19" s="10"/>
      <c r="F19" s="51">
        <v>20000</v>
      </c>
      <c r="G19" s="52">
        <f>F19</f>
        <v>20000</v>
      </c>
      <c r="H19" s="10" t="s">
        <v>18</v>
      </c>
      <c r="I19" s="10" t="s">
        <v>46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8">
      <c r="A20" s="25"/>
      <c r="B20" s="25" t="s">
        <v>19</v>
      </c>
      <c r="C20" s="38"/>
      <c r="D20" s="25"/>
      <c r="E20" s="25"/>
      <c r="F20" s="25" t="s">
        <v>19</v>
      </c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8">
      <c r="A21" s="16">
        <v>5</v>
      </c>
      <c r="B21" s="17" t="s">
        <v>65</v>
      </c>
      <c r="C21" s="48">
        <v>9000</v>
      </c>
      <c r="D21" s="48">
        <v>9000</v>
      </c>
      <c r="E21" s="19" t="s">
        <v>16</v>
      </c>
      <c r="F21" s="20" t="s">
        <v>44</v>
      </c>
      <c r="G21" s="20" t="str">
        <f>F21</f>
        <v>นายดุสิต  ประโลมรัมย์</v>
      </c>
      <c r="H21" s="47" t="s">
        <v>17</v>
      </c>
      <c r="I21" s="47" t="s">
        <v>45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8">
      <c r="A22" s="7"/>
      <c r="B22" s="8" t="s">
        <v>43</v>
      </c>
      <c r="C22" s="14"/>
      <c r="D22" s="14"/>
      <c r="E22" s="10"/>
      <c r="F22" s="44">
        <v>9000</v>
      </c>
      <c r="G22" s="45">
        <f>F22</f>
        <v>9000</v>
      </c>
      <c r="H22" s="46" t="s">
        <v>18</v>
      </c>
      <c r="I22" s="11" t="s">
        <v>46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8">
      <c r="A23" s="30"/>
      <c r="B23" s="22" t="s">
        <v>19</v>
      </c>
      <c r="C23" s="32"/>
      <c r="D23" s="24"/>
      <c r="E23" s="25"/>
      <c r="F23" s="26" t="s">
        <v>19</v>
      </c>
      <c r="G23" s="26"/>
      <c r="H23" s="26"/>
      <c r="I23" s="26" t="s">
        <v>19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8">
      <c r="A24" s="41">
        <v>6</v>
      </c>
      <c r="B24" s="19" t="s">
        <v>65</v>
      </c>
      <c r="C24" s="49">
        <v>9000</v>
      </c>
      <c r="D24" s="49">
        <v>9000</v>
      </c>
      <c r="E24" s="19" t="s">
        <v>16</v>
      </c>
      <c r="F24" s="19" t="s">
        <v>47</v>
      </c>
      <c r="G24" s="19" t="str">
        <f>F24</f>
        <v>นายเวชสิทธิ์ ปิตรัมย์</v>
      </c>
      <c r="H24" s="50" t="s">
        <v>17</v>
      </c>
      <c r="I24" s="50" t="s">
        <v>48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8">
      <c r="A25" s="42"/>
      <c r="B25" s="10" t="s">
        <v>43</v>
      </c>
      <c r="C25" s="35"/>
      <c r="D25" s="35"/>
      <c r="E25" s="10"/>
      <c r="F25" s="51">
        <v>9000</v>
      </c>
      <c r="G25" s="52">
        <f>F25</f>
        <v>9000</v>
      </c>
      <c r="H25" s="53" t="s">
        <v>18</v>
      </c>
      <c r="I25" s="10" t="s">
        <v>46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8">
      <c r="A26" s="43"/>
      <c r="B26" s="25" t="s">
        <v>19</v>
      </c>
      <c r="C26" s="33"/>
      <c r="D26" s="38"/>
      <c r="E26" s="25"/>
      <c r="F26" s="25" t="s">
        <v>19</v>
      </c>
      <c r="G26" s="25"/>
      <c r="H26" s="25"/>
      <c r="I26" s="25" t="s">
        <v>19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8">
      <c r="A27" s="7">
        <v>7</v>
      </c>
      <c r="B27" s="8" t="s">
        <v>49</v>
      </c>
      <c r="C27" s="9">
        <v>1500</v>
      </c>
      <c r="D27" s="9">
        <v>1500</v>
      </c>
      <c r="E27" s="10" t="s">
        <v>16</v>
      </c>
      <c r="F27" s="11" t="s">
        <v>35</v>
      </c>
      <c r="G27" s="11" t="str">
        <f>F27</f>
        <v>นายคมศร อุดนอก</v>
      </c>
      <c r="H27" s="46" t="s">
        <v>17</v>
      </c>
      <c r="I27" s="50" t="s">
        <v>51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8">
      <c r="A28" s="7"/>
      <c r="B28" s="8" t="s">
        <v>50</v>
      </c>
      <c r="C28" s="14"/>
      <c r="D28" s="14"/>
      <c r="E28" s="10"/>
      <c r="F28" s="44">
        <v>1500</v>
      </c>
      <c r="G28" s="45">
        <f>F28</f>
        <v>1500</v>
      </c>
      <c r="H28" s="46" t="s">
        <v>18</v>
      </c>
      <c r="I28" s="10" t="s">
        <v>52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8">
      <c r="A29" s="7"/>
      <c r="B29" s="8" t="s">
        <v>19</v>
      </c>
      <c r="C29" s="15"/>
      <c r="D29" s="14"/>
      <c r="E29" s="10"/>
      <c r="F29" s="11" t="s">
        <v>19</v>
      </c>
      <c r="G29" s="11"/>
      <c r="H29" s="11"/>
      <c r="I29" s="11" t="s">
        <v>19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8">
      <c r="A30" s="16">
        <v>8</v>
      </c>
      <c r="B30" s="17" t="s">
        <v>31</v>
      </c>
      <c r="C30" s="18">
        <v>1000</v>
      </c>
      <c r="D30" s="18">
        <v>1000</v>
      </c>
      <c r="E30" s="41" t="s">
        <v>54</v>
      </c>
      <c r="F30" s="20" t="s">
        <v>34</v>
      </c>
      <c r="G30" s="20" t="str">
        <f>F30</f>
        <v>นายชัยโรจน์ สำเร็จรัมย์</v>
      </c>
      <c r="H30" s="20" t="s">
        <v>17</v>
      </c>
      <c r="I30" s="47" t="s">
        <v>36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8">
      <c r="A31" s="7"/>
      <c r="B31" s="8" t="s">
        <v>32</v>
      </c>
      <c r="C31" s="14"/>
      <c r="D31" s="14"/>
      <c r="E31" s="10"/>
      <c r="F31" s="44">
        <v>1000</v>
      </c>
      <c r="G31" s="45">
        <f>F31</f>
        <v>1000</v>
      </c>
      <c r="H31" s="11" t="s">
        <v>18</v>
      </c>
      <c r="I31" s="46" t="s">
        <v>37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8">
      <c r="A32" s="7"/>
      <c r="B32" s="8" t="s">
        <v>33</v>
      </c>
      <c r="C32" s="21"/>
      <c r="D32" s="14"/>
      <c r="E32" s="10"/>
      <c r="F32" s="11" t="s">
        <v>19</v>
      </c>
      <c r="G32" s="11"/>
      <c r="H32" s="11"/>
      <c r="I32" s="46" t="s">
        <v>38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8">
      <c r="A33" s="7"/>
      <c r="B33" s="8"/>
      <c r="C33" s="21"/>
      <c r="D33" s="14"/>
      <c r="E33" s="10"/>
      <c r="F33" s="11"/>
      <c r="G33" s="11"/>
      <c r="H33" s="11"/>
      <c r="I33" s="46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8">
      <c r="A34" s="41">
        <v>9</v>
      </c>
      <c r="B34" s="19" t="s">
        <v>39</v>
      </c>
      <c r="C34" s="58">
        <v>2500</v>
      </c>
      <c r="D34" s="58">
        <v>2500</v>
      </c>
      <c r="E34" s="19" t="s">
        <v>16</v>
      </c>
      <c r="F34" s="19" t="s">
        <v>41</v>
      </c>
      <c r="G34" s="19" t="str">
        <f>F34</f>
        <v>ร้านเอส.ดี.คอมพิวเตอร์มาร์ท</v>
      </c>
      <c r="H34" s="19" t="s">
        <v>17</v>
      </c>
      <c r="I34" s="19" t="s">
        <v>53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8">
      <c r="A35" s="42"/>
      <c r="B35" s="10" t="s">
        <v>40</v>
      </c>
      <c r="C35" s="35"/>
      <c r="D35" s="35"/>
      <c r="E35" s="10"/>
      <c r="F35" s="51">
        <v>2500</v>
      </c>
      <c r="G35" s="52">
        <f>F35</f>
        <v>2500</v>
      </c>
      <c r="H35" s="10" t="s">
        <v>18</v>
      </c>
      <c r="I35" s="10" t="s">
        <v>42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8">
      <c r="A36" s="43"/>
      <c r="B36" s="25"/>
      <c r="C36" s="38"/>
      <c r="D36" s="38"/>
      <c r="E36" s="25"/>
      <c r="F36" s="59"/>
      <c r="G36" s="60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8">
      <c r="A37" s="7">
        <v>10</v>
      </c>
      <c r="B37" s="8" t="s">
        <v>49</v>
      </c>
      <c r="C37" s="14">
        <v>1500</v>
      </c>
      <c r="D37" s="14">
        <v>1500</v>
      </c>
      <c r="E37" s="27" t="s">
        <v>16</v>
      </c>
      <c r="F37" s="28" t="s">
        <v>35</v>
      </c>
      <c r="G37" s="28" t="str">
        <f>F37</f>
        <v>นายคมศร อุดนอก</v>
      </c>
      <c r="H37" s="11" t="s">
        <v>17</v>
      </c>
      <c r="I37" s="53" t="s">
        <v>56</v>
      </c>
      <c r="J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8.75" customHeight="1">
      <c r="A38" s="7"/>
      <c r="B38" s="8" t="s">
        <v>55</v>
      </c>
      <c r="C38" s="14"/>
      <c r="D38" s="14"/>
      <c r="E38" s="10"/>
      <c r="F38" s="44">
        <v>1500</v>
      </c>
      <c r="G38" s="45">
        <f>F38</f>
        <v>1500</v>
      </c>
      <c r="H38" s="11" t="s">
        <v>18</v>
      </c>
      <c r="I38" s="10" t="s">
        <v>57</v>
      </c>
      <c r="J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5.75" customHeight="1">
      <c r="A39" s="30"/>
      <c r="B39" s="22"/>
      <c r="C39" s="24"/>
      <c r="D39" s="24"/>
      <c r="E39" s="25"/>
      <c r="F39" s="26"/>
      <c r="G39" s="26"/>
      <c r="H39" s="26"/>
      <c r="I39" s="26"/>
      <c r="J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8">
      <c r="A40" s="16">
        <v>11</v>
      </c>
      <c r="B40" s="17" t="s">
        <v>75</v>
      </c>
      <c r="C40" s="18">
        <v>10000</v>
      </c>
      <c r="D40" s="18">
        <v>10000</v>
      </c>
      <c r="E40" s="19" t="s">
        <v>16</v>
      </c>
      <c r="F40" s="20" t="s">
        <v>76</v>
      </c>
      <c r="G40" s="20" t="str">
        <f>F40</f>
        <v xml:space="preserve"> บจก. ก้ำหมงเครื่องครัว</v>
      </c>
      <c r="H40" s="20" t="s">
        <v>17</v>
      </c>
      <c r="I40" s="20" t="s">
        <v>77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8">
      <c r="A41" s="7"/>
      <c r="B41" s="8" t="s">
        <v>19</v>
      </c>
      <c r="C41" s="14"/>
      <c r="D41" s="14"/>
      <c r="E41" s="10"/>
      <c r="F41" s="44">
        <v>4225</v>
      </c>
      <c r="G41" s="45">
        <f>F41</f>
        <v>4225</v>
      </c>
      <c r="H41" s="11" t="s">
        <v>18</v>
      </c>
      <c r="I41" s="11" t="s">
        <v>78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8">
      <c r="A42" s="22"/>
      <c r="B42" s="22" t="s">
        <v>19</v>
      </c>
      <c r="C42" s="23"/>
      <c r="D42" s="24"/>
      <c r="E42" s="25"/>
      <c r="F42" s="26" t="s">
        <v>19</v>
      </c>
      <c r="G42" s="26"/>
      <c r="H42" s="26"/>
      <c r="I42" s="26"/>
      <c r="J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18">
      <c r="A43" s="31">
        <v>12</v>
      </c>
      <c r="B43" s="55" t="s">
        <v>58</v>
      </c>
      <c r="C43" s="14">
        <v>45000</v>
      </c>
      <c r="D43" s="14">
        <v>45000</v>
      </c>
      <c r="E43" s="27" t="s">
        <v>16</v>
      </c>
      <c r="F43" s="11" t="s">
        <v>62</v>
      </c>
      <c r="G43" s="11" t="str">
        <f>F43</f>
        <v>นางสาวเมธาวดี นุเรศรัมย์</v>
      </c>
      <c r="H43" s="11" t="s">
        <v>17</v>
      </c>
      <c r="I43" s="50" t="s">
        <v>63</v>
      </c>
      <c r="J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18">
      <c r="A44" s="7"/>
      <c r="B44" s="54" t="s">
        <v>59</v>
      </c>
      <c r="C44" s="14"/>
      <c r="D44" s="14"/>
      <c r="E44" s="10"/>
      <c r="F44" s="44">
        <v>45000</v>
      </c>
      <c r="G44" s="45">
        <f>F44</f>
        <v>45000</v>
      </c>
      <c r="H44" s="11" t="s">
        <v>18</v>
      </c>
      <c r="I44" s="10" t="s">
        <v>64</v>
      </c>
      <c r="J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8.75" customHeight="1">
      <c r="A45" s="7"/>
      <c r="B45" s="55" t="s">
        <v>60</v>
      </c>
      <c r="C45" s="14"/>
      <c r="D45" s="14"/>
      <c r="E45" s="10"/>
      <c r="F45" s="11" t="s">
        <v>19</v>
      </c>
      <c r="G45" s="11"/>
      <c r="H45" s="11"/>
      <c r="I45" s="29" t="s">
        <v>19</v>
      </c>
      <c r="J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5.75" customHeight="1">
      <c r="A46" s="30"/>
      <c r="B46" s="56" t="s">
        <v>61</v>
      </c>
      <c r="C46" s="24"/>
      <c r="D46" s="24"/>
      <c r="E46" s="25"/>
      <c r="F46" s="26"/>
      <c r="G46" s="26"/>
      <c r="H46" s="26"/>
      <c r="I46" s="26"/>
      <c r="J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18">
      <c r="A47" s="39"/>
      <c r="B47" s="36"/>
      <c r="C47" s="34"/>
      <c r="D47" s="34" t="s">
        <v>19</v>
      </c>
      <c r="E47" s="36"/>
      <c r="F47" s="36"/>
      <c r="G47" s="69">
        <f>G10+G13+G16+G19+G22+G25+G28+G31+G35+G38+G41+G44</f>
        <v>893725</v>
      </c>
      <c r="H47" s="36"/>
      <c r="I47" s="36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8">
      <c r="A48" s="61"/>
      <c r="B48" s="62"/>
      <c r="C48" s="62"/>
      <c r="D48" s="62"/>
      <c r="E48" s="62"/>
      <c r="F48" s="62"/>
      <c r="G48" s="62"/>
      <c r="H48" s="62"/>
      <c r="I48" s="62"/>
      <c r="J48" s="12"/>
      <c r="K48" s="40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18">
      <c r="A49" s="39"/>
      <c r="B49" s="36"/>
      <c r="C49" s="34"/>
      <c r="D49" s="34"/>
      <c r="E49" s="36"/>
      <c r="F49" s="36"/>
      <c r="G49" s="36"/>
      <c r="H49" s="36"/>
      <c r="I49" s="36"/>
      <c r="J49" s="12"/>
      <c r="K49" s="37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18">
      <c r="A50" s="39"/>
      <c r="B50" s="36"/>
      <c r="C50" s="34"/>
      <c r="D50" s="34"/>
      <c r="E50" s="36"/>
      <c r="F50" s="36"/>
      <c r="G50" s="36"/>
      <c r="H50" s="36"/>
      <c r="I50" s="36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8">
      <c r="A51" s="39"/>
      <c r="B51" s="36"/>
      <c r="C51" s="34"/>
      <c r="D51" s="34"/>
      <c r="E51" s="36"/>
      <c r="F51" s="36"/>
      <c r="G51" s="36"/>
      <c r="H51" s="36"/>
      <c r="I51" s="36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18">
      <c r="A52" s="39"/>
      <c r="B52" s="36"/>
      <c r="C52" s="34"/>
      <c r="D52" s="34"/>
      <c r="E52" s="36"/>
      <c r="F52" s="36"/>
      <c r="G52" s="36"/>
      <c r="H52" s="36"/>
      <c r="I52" s="36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8">
      <c r="A53" s="39"/>
      <c r="B53" s="36"/>
      <c r="C53" s="34"/>
      <c r="D53" s="34"/>
      <c r="E53" s="36"/>
      <c r="F53" s="36"/>
      <c r="G53" s="36"/>
      <c r="H53" s="36"/>
      <c r="I53" s="36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18">
      <c r="A54" s="39"/>
      <c r="B54" s="36"/>
      <c r="C54" s="34"/>
      <c r="D54" s="34"/>
      <c r="E54" s="36"/>
      <c r="F54" s="36"/>
      <c r="G54" s="36"/>
      <c r="H54" s="36"/>
      <c r="I54" s="36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18">
      <c r="A55" s="39"/>
      <c r="B55" s="36"/>
      <c r="C55" s="34"/>
      <c r="D55" s="34"/>
      <c r="E55" s="36"/>
      <c r="F55" s="36"/>
      <c r="G55" s="36"/>
      <c r="H55" s="36"/>
      <c r="I55" s="36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8">
      <c r="A56" s="39"/>
      <c r="B56" s="36"/>
      <c r="C56" s="34"/>
      <c r="D56" s="34"/>
      <c r="E56" s="36"/>
      <c r="F56" s="36"/>
      <c r="G56" s="36"/>
      <c r="H56" s="36"/>
      <c r="I56" s="36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18">
      <c r="A57" s="39"/>
      <c r="B57" s="36"/>
      <c r="C57" s="34"/>
      <c r="D57" s="34"/>
      <c r="E57" s="36"/>
      <c r="F57" s="36"/>
      <c r="G57" s="36"/>
      <c r="H57" s="36"/>
      <c r="I57" s="36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8">
      <c r="A63" s="12"/>
      <c r="B63" s="12"/>
      <c r="C63" s="12"/>
      <c r="D63" s="12"/>
      <c r="E63" s="12"/>
      <c r="F63" s="12"/>
      <c r="G63" s="12"/>
      <c r="H63" s="12"/>
      <c r="I63" s="12"/>
    </row>
    <row r="64" spans="1:31" ht="18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8">
      <c r="A65" s="12"/>
      <c r="B65" s="12"/>
      <c r="C65" s="12"/>
      <c r="D65" s="12"/>
      <c r="E65" s="12"/>
      <c r="F65" s="12"/>
      <c r="G65" s="12"/>
      <c r="H65" s="12"/>
      <c r="I65" s="12"/>
    </row>
  </sheetData>
  <mergeCells count="9">
    <mergeCell ref="A48:I48"/>
    <mergeCell ref="A1:I1"/>
    <mergeCell ref="A2:I2"/>
    <mergeCell ref="A3:I3"/>
    <mergeCell ref="A5:A7"/>
    <mergeCell ref="B5:B7"/>
    <mergeCell ref="D5:D7"/>
    <mergeCell ref="E5:E7"/>
    <mergeCell ref="A4:I4"/>
  </mergeCells>
  <pageMargins left="0.59055118110236227" right="0.39370078740157483" top="0.39370078740157483" bottom="0.19685039370078741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3</vt:i4>
      </vt:variant>
    </vt:vector>
  </HeadingPairs>
  <TitlesOfParts>
    <vt:vector size="4" baseType="lpstr">
      <vt:lpstr>ประจำเดือนตุลาคม67</vt:lpstr>
      <vt:lpstr>ประจำเดือนตุลาคม67!_Hlk220681957</vt:lpstr>
      <vt:lpstr>ประจำเดือนตุลาคม67!Print_Area</vt:lpstr>
      <vt:lpstr>ประจำเดือนตุลาคม67!Print_Titles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</dc:creator>
  <cp:lastModifiedBy>Thitima Chattan</cp:lastModifiedBy>
  <cp:lastPrinted>2026-06-21T05:14:18Z</cp:lastPrinted>
  <dcterms:created xsi:type="dcterms:W3CDTF">2024-01-31T07:11:42Z</dcterms:created>
  <dcterms:modified xsi:type="dcterms:W3CDTF">2026-06-21T07:10:04Z</dcterms:modified>
</cp:coreProperties>
</file>